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760" firstSheet="8" activeTab="10"/>
  </bookViews>
  <sheets>
    <sheet name="目录" sheetId="10" r:id="rId1"/>
    <sheet name="1.收支总表" sheetId="1" r:id="rId2"/>
    <sheet name="2.收入总表" sheetId="2" r:id="rId3"/>
    <sheet name="3.支出总表" sheetId="3" r:id="rId4"/>
    <sheet name="4.财政拨款收支总表" sheetId="4" r:id="rId5"/>
    <sheet name="5.一般公共预算支出表" sheetId="5" r:id="rId6"/>
    <sheet name="6.一般公共预算基本支出表" sheetId="6" r:id="rId7"/>
    <sheet name="7.一般公共预算“三公”经费支出表" sheetId="7" r:id="rId8"/>
    <sheet name="8.政府性基金预算支出表" sheetId="8" r:id="rId9"/>
    <sheet name="9.项目支出表" sheetId="9" r:id="rId10"/>
    <sheet name="10项目绩效目标公开表" sheetId="12" r:id="rId11"/>
  </sheets>
  <definedNames>
    <definedName name="_xlnm.Print_Titles" localSheetId="1">'1.收支总表'!$A:$D,'1.收支总表'!$1:$5</definedName>
  </definedNames>
  <calcPr calcId="124519"/>
</workbook>
</file>

<file path=xl/calcChain.xml><?xml version="1.0" encoding="utf-8"?>
<calcChain xmlns="http://schemas.openxmlformats.org/spreadsheetml/2006/main">
  <c r="B7" i="4"/>
  <c r="D6"/>
  <c r="D34" s="1"/>
  <c r="B6"/>
  <c r="B34" s="1"/>
  <c r="D7" i="2"/>
  <c r="C7"/>
  <c r="D6"/>
  <c r="C6"/>
  <c r="B6" i="1"/>
  <c r="B31" s="1"/>
  <c r="B33" s="1"/>
  <c r="D33" s="1"/>
  <c r="D31"/>
</calcChain>
</file>

<file path=xl/sharedStrings.xml><?xml version="1.0" encoding="utf-8"?>
<sst xmlns="http://schemas.openxmlformats.org/spreadsheetml/2006/main" count="370" uniqueCount="254">
  <si>
    <t>表1</t>
  </si>
  <si>
    <t>收支总表</t>
  </si>
  <si>
    <t>填报单位：[420300000]十堰市本级 , [233]十堰市商务局 , [233008]十堰市商务服务中心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</si>
  <si>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</si>
  <si>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</si>
  <si>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</si>
  <si>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</si>
  <si>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</si>
  <si>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</si>
  <si>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</si>
  <si>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</si>
  <si>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</si>
  <si>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</si>
  <si>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</si>
  <si>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</si>
  <si>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</si>
  <si>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</si>
  <si>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</si>
  <si>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</si>
  <si>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</si>
  <si>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一般公共预算转移支付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</si>
  <si>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</si>
  <si>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</si>
  <si>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</si>
  <si>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</si>
  <si>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</si>
  <si>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</si>
  <si>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</si>
  <si>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</si>
  <si>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</si>
  <si>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</si>
  <si>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</si>
  <si>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</si>
  <si>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</si>
  <si>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</si>
  <si>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</si>
  <si>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</si>
  <si>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</si>
  <si>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</si>
  <si>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</si>
  <si>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</si>
  <si>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</si>
  <si>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</si>
  <si>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</si>
  <si>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</si>
  <si>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</si>
  <si>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</si>
  <si>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</si>
  <si>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</si>
  <si>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</si>
  <si>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</si>
  <si>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</si>
  <si>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</si>
  <si>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</si>
  <si>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</si>
  <si>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</si>
  <si>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</si>
  <si>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</si>
  <si>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</si>
  <si>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</si>
  <si>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</si>
  <si>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</si>
  <si>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</si>
  <si>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</si>
  <si>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</si>
  <si>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</si>
  <si>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</si>
  <si>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</si>
  <si>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</si>
  <si>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</si>
  <si>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</si>
  <si>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</si>
  <si>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</si>
  <si>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</si>
  <si>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233008</t>
  </si>
  <si>
    <t>十堰市商务服务中心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</si>
  <si>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</si>
  <si>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</si>
  <si>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</si>
  <si>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</si>
  <si>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</si>
  <si>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</si>
  <si>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</si>
  <si>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</si>
  <si>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</si>
  <si>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</si>
  <si>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　20113</t>
  </si>
  <si>
    <t>　商贸事务</t>
  </si>
  <si>
    <t>　　2011350</t>
  </si>
  <si>
    <t>　　事业运行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</si>
  <si>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</si>
  <si>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</si>
  <si>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</si>
  <si>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</si>
  <si>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</si>
  <si>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</si>
  <si>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</si>
  <si>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</si>
  <si>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</si>
  <si>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</si>
  <si>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</si>
  <si>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</si>
  <si>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</si>
  <si>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</si>
  <si>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</si>
  <si>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</si>
  <si>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</si>
  <si>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</si>
  <si>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</si>
  <si>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</si>
  <si>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</si>
  <si>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</si>
  <si>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</si>
  <si>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</si>
  <si>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</si>
  <si>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财政拨款收支总表</t>
  </si>
  <si>
    <t>填报单位:[420300000]十堰市本级 , [233]十堰市商务局 , [233008]十堰市商务服务中心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</si>
  <si>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</si>
  <si>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</si>
  <si>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</si>
  <si>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</si>
  <si>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</si>
  <si>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</si>
  <si>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</si>
  <si>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</si>
  <si>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</si>
  <si>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</si>
  <si>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</si>
  <si>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</si>
  <si>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</si>
  <si>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</si>
  <si>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</si>
  <si>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</si>
  <si>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</si>
  <si>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</si>
  <si>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</si>
  <si>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</si>
  <si>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</si>
  <si>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</si>
  <si>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</si>
  <si>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</si>
  <si>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</si>
  <si>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</si>
  <si>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</si>
  <si>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</si>
  <si>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</si>
  <si>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</si>
  <si>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</si>
  <si>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</si>
  <si>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</si>
  <si>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</si>
  <si>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</si>
  <si>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</si>
  <si>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</si>
  <si>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</si>
  <si>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</si>
  <si>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</si>
  <si>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</si>
  <si>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</si>
  <si>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</si>
  <si>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</si>
  <si>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</si>
  <si>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</si>
  <si>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</si>
  <si>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</si>
  <si>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</si>
  <si>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</si>
  <si>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</si>
  <si>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</si>
  <si>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</si>
  <si>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</si>
  <si>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</si>
  <si>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</si>
  <si>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</si>
  <si>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</si>
  <si>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</si>
  <si>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</si>
  <si>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</si>
  <si>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</si>
  <si>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</si>
  <si>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</si>
  <si>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</si>
  <si>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</si>
  <si>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</si>
  <si>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</si>
  <si>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</si>
  <si>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</si>
  <si>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30213</t>
  </si>
  <si>
    <t>　维修（护）费</t>
  </si>
  <si>
    <t>　30240</t>
  </si>
  <si>
    <t>　税金及附加费用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</si>
  <si>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</si>
  <si>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</si>
  <si>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</si>
  <si>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</si>
  <si>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</si>
  <si>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</si>
  <si>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</si>
  <si>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</si>
  <si>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</si>
  <si>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</si>
  <si>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</si>
  <si>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</si>
  <si>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</si>
  <si>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项目支出表</t>
  </si>
  <si>
    <t>项目分类</t>
  </si>
  <si>
    <t>项目名称</t>
  </si>
  <si>
    <t>本年拨款</t>
  </si>
  <si>
    <t>财政拨款结转结余</t>
  </si>
  <si>
    <t>附表</t>
  </si>
  <si>
    <t>2024年预算公开报表</t>
  </si>
  <si>
    <t>表号</t>
  </si>
  <si>
    <t>表名</t>
  </si>
  <si>
    <t>附表1</t>
  </si>
  <si>
    <t>附表2</t>
  </si>
  <si>
    <t>附表3</t>
  </si>
  <si>
    <t>附表4</t>
  </si>
  <si>
    <t>附表5</t>
  </si>
  <si>
    <t>附表6</t>
  </si>
  <si>
    <t>附表7</t>
  </si>
  <si>
    <t>附表8</t>
  </si>
  <si>
    <t>附表9</t>
  </si>
  <si>
    <t>附表10-1</t>
  </si>
  <si>
    <t>部门整体支出绩效目标公开表</t>
  </si>
  <si>
    <t>附表10-2</t>
  </si>
  <si>
    <t>项目绩效目标公开表</t>
  </si>
  <si>
    <t>一级指标</t>
  </si>
  <si>
    <t>二级指标</t>
  </si>
  <si>
    <t>三级指标</t>
  </si>
  <si>
    <t>……</t>
  </si>
  <si>
    <t>附件10-2：</t>
  </si>
  <si>
    <t xml:space="preserve"> 项目绩效目标公开表</t>
  </si>
  <si>
    <t>（2024年）</t>
  </si>
  <si>
    <t>单位名称：</t>
  </si>
  <si>
    <t>项目金额（万元）</t>
  </si>
  <si>
    <t>项目简介</t>
  </si>
  <si>
    <t xml:space="preserve">项目绩效目标  </t>
  </si>
  <si>
    <t>项目绩效指标</t>
  </si>
  <si>
    <t>指标值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</si>
  <si>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</si>
  <si>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</si>
  <si>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</si>
  <si>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</si>
  <si>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</si>
  <si>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</si>
  <si>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</si>
  <si>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</si>
  <si>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>效益指标</t>
  </si>
  <si>
    <t>社会效益指标</t>
  </si>
  <si>
    <t>经济效益指标</t>
  </si>
  <si>
    <t>生态效益指标</t>
  </si>
  <si>
    <t>满意度指标</t>
  </si>
  <si>
    <t>服务对象满意度指标</t>
  </si>
  <si>
    <t>本年度无此预算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</si>
</sst>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26">
    <font>
      <sz val="10"/>
      <name val="Arial"/>
      <family val="2"/>
    </font>
    <font>
      <sz val="8"/>
      <color indexed="8"/>
      <name val="黑体"/>
      <family val="3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  <family val="2"/>
    </font>
    <font>
      <b/>
      <sz val="8"/>
      <color indexed="8"/>
      <name val="宋体"/>
      <charset val="134"/>
    </font>
    <font>
      <sz val="9"/>
      <color indexed="8"/>
      <name val="黑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name val="Times New Roman"/>
      <family val="1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Border="1" applyAlignment="1" applyProtection="1">
      <alignment horizontal="right" vertical="center"/>
    </xf>
    <xf numFmtId="0" fontId="13" fillId="0" borderId="1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0" applyNumberFormat="1" applyFont="1" applyBorder="1" applyAlignment="1" applyProtection="1">
      <alignment horizontal="right" vertical="center"/>
    </xf>
    <xf numFmtId="176" fontId="13" fillId="0" borderId="1" xfId="0" applyNumberFormat="1" applyFont="1" applyBorder="1" applyAlignment="1" applyProtection="1">
      <alignment horizontal="right" vertical="center"/>
    </xf>
    <xf numFmtId="176" fontId="15" fillId="2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Border="1" applyAlignment="1" applyProtection="1">
      <alignment horizontal="left" vertical="center" wrapText="1"/>
    </xf>
    <xf numFmtId="176" fontId="16" fillId="0" borderId="1" xfId="0" applyNumberFormat="1" applyFont="1" applyBorder="1" applyAlignment="1" applyProtection="1">
      <alignment horizontal="right" vertical="center"/>
    </xf>
    <xf numFmtId="176" fontId="15" fillId="0" borderId="1" xfId="0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vertical="center"/>
    </xf>
    <xf numFmtId="0" fontId="17" fillId="0" borderId="0" xfId="0" applyNumberFormat="1" applyFont="1" applyBorder="1" applyAlignment="1" applyProtection="1"/>
    <xf numFmtId="0" fontId="15" fillId="0" borderId="0" xfId="0" applyNumberFormat="1" applyFont="1" applyBorder="1" applyAlignment="1" applyProtection="1">
      <alignment horizontal="right" vertical="center"/>
    </xf>
    <xf numFmtId="0" fontId="13" fillId="0" borderId="1" xfId="0" applyNumberFormat="1" applyFont="1" applyBorder="1" applyAlignment="1" applyProtection="1">
      <alignment vertical="center" wrapText="1"/>
    </xf>
    <xf numFmtId="0" fontId="15" fillId="0" borderId="1" xfId="0" applyNumberFormat="1" applyFont="1" applyBorder="1" applyAlignment="1" applyProtection="1">
      <alignment vertical="center" wrapText="1"/>
    </xf>
    <xf numFmtId="0" fontId="10" fillId="0" borderId="0" xfId="0" applyNumberFormat="1" applyFont="1" applyBorder="1" applyAlignment="1" applyProtection="1">
      <alignment vertical="center"/>
    </xf>
    <xf numFmtId="0" fontId="15" fillId="0" borderId="0" xfId="0" applyNumberFormat="1" applyFont="1" applyBorder="1" applyAlignment="1" applyProtection="1">
      <alignment horizontal="left" vertical="center"/>
    </xf>
    <xf numFmtId="0" fontId="18" fillId="0" borderId="1" xfId="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vertical="center"/>
    </xf>
    <xf numFmtId="176" fontId="12" fillId="0" borderId="1" xfId="0" applyNumberFormat="1" applyFont="1" applyBorder="1" applyAlignment="1" applyProtection="1">
      <alignment horizontal="right" vertical="center"/>
    </xf>
    <xf numFmtId="176" fontId="12" fillId="0" borderId="0" xfId="0" applyNumberFormat="1" applyFont="1" applyBorder="1" applyAlignment="1" applyProtection="1">
      <alignment horizontal="right" vertical="center"/>
    </xf>
    <xf numFmtId="176" fontId="12" fillId="0" borderId="1" xfId="0" applyNumberFormat="1" applyFont="1" applyBorder="1" applyAlignment="1" applyProtection="1">
      <alignment vertical="center"/>
    </xf>
    <xf numFmtId="0" fontId="18" fillId="0" borderId="1" xfId="0" applyNumberFormat="1" applyFont="1" applyBorder="1" applyAlignment="1" applyProtection="1">
      <alignment vertical="center"/>
    </xf>
    <xf numFmtId="176" fontId="18" fillId="0" borderId="1" xfId="0" applyNumberFormat="1" applyFont="1" applyBorder="1" applyAlignment="1" applyProtection="1">
      <alignment horizontal="right" vertical="center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wrapText="1"/>
    </xf>
    <xf numFmtId="0" fontId="12" fillId="0" borderId="0" xfId="0" applyNumberFormat="1" applyFont="1" applyBorder="1" applyAlignment="1" applyProtection="1">
      <alignment horizontal="center" vertical="center"/>
    </xf>
    <xf numFmtId="0" fontId="10" fillId="0" borderId="2" xfId="0" applyNumberFormat="1" applyFont="1" applyBorder="1" applyAlignment="1" applyProtection="1">
      <alignment horizontal="right" vertical="center"/>
    </xf>
    <xf numFmtId="0" fontId="19" fillId="0" borderId="0" xfId="0" applyFont="1" applyBorder="1" applyAlignment="1" applyProtection="1"/>
    <xf numFmtId="0" fontId="11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 wrapText="1"/>
    </xf>
    <xf numFmtId="0" fontId="20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vertical="center"/>
    </xf>
    <xf numFmtId="0" fontId="18" fillId="0" borderId="1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opLeftCell="A7" workbookViewId="0">
      <selection activeCell="B19" sqref="B19"/>
    </sheetView>
  </sheetViews>
  <sheetFormatPr defaultRowHeight="12.75"/>
  <cols>
    <col min="1" max="1" width="29" customWidth="1"/>
    <col min="2" max="2" width="55.5703125" customWidth="1"/>
  </cols>
  <sheetData>
    <row r="1" spans="1:2" ht="22.5">
      <c r="A1" s="45" t="s">
        <v>209</v>
      </c>
      <c r="B1" s="45"/>
    </row>
    <row r="2" spans="1:2" ht="22.5">
      <c r="A2" s="58" t="s">
        <v>210</v>
      </c>
      <c r="B2" s="58"/>
    </row>
    <row r="3" spans="1:2" ht="22.5">
      <c r="A3" s="46" t="s">
        <v>211</v>
      </c>
      <c r="B3" s="46" t="s">
        <v>212</v>
      </c>
    </row>
    <row r="4" spans="1:2" ht="22.5">
      <c r="A4" s="47" t="s">
        <v>213</v>
      </c>
      <c r="B4" s="47" t="s">
        <v>1</v>
      </c>
    </row>
    <row r="5" spans="1:2" ht="22.5">
      <c r="A5" s="47" t="s">
        <v>214</v>
      </c>
      <c r="B5" s="47" t="s">
        <v>57</v>
      </c>
    </row>
    <row r="6" spans="1:2" ht="22.5">
      <c r="A6" s="47" t="s">
        <v>215</v>
      </c>
      <c r="B6" s="47" t="s">
        <v>76</v>
      </c>
    </row>
    <row r="7" spans="1:2" ht="22.5">
      <c r="A7" s="47" t="s">
        <v>216</v>
      </c>
      <c r="B7" s="47" t="s">
        <v>115</v>
      </c>
    </row>
    <row r="8" spans="1:2" ht="22.5">
      <c r="A8" s="47" t="s">
        <v>217</v>
      </c>
      <c r="B8" s="47" t="s">
        <v>152</v>
      </c>
    </row>
    <row r="9" spans="1:2" ht="22.5">
      <c r="A9" s="47" t="s">
        <v>218</v>
      </c>
      <c r="B9" s="47" t="s">
        <v>156</v>
      </c>
    </row>
    <row r="10" spans="1:2" ht="22.5">
      <c r="A10" s="47" t="s">
        <v>219</v>
      </c>
      <c r="B10" s="47" t="s">
        <v>192</v>
      </c>
    </row>
    <row r="11" spans="1:2" ht="22.5">
      <c r="A11" s="47" t="s">
        <v>220</v>
      </c>
      <c r="B11" s="47" t="s">
        <v>201</v>
      </c>
    </row>
    <row r="12" spans="1:2" ht="22.5">
      <c r="A12" s="47" t="s">
        <v>221</v>
      </c>
      <c r="B12" s="47" t="s">
        <v>204</v>
      </c>
    </row>
    <row r="13" spans="1:2" ht="25.5" customHeight="1">
      <c r="A13" s="47" t="s">
        <v>222</v>
      </c>
      <c r="B13" s="48" t="s">
        <v>223</v>
      </c>
    </row>
    <row r="14" spans="1:2" ht="26.25" customHeight="1">
      <c r="A14" s="47" t="s">
        <v>224</v>
      </c>
      <c r="B14" s="48" t="s">
        <v>225</v>
      </c>
    </row>
  </sheetData>
  <mergeCells count="1">
    <mergeCell ref="A2:B2"/>
  </mergeCells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H15" sqref="H15"/>
    </sheetView>
  </sheetViews>
  <sheetFormatPr defaultRowHeight="12.75"/>
  <cols>
    <col min="4" max="4" width="15" customWidth="1"/>
    <col min="5" max="5" width="14.7109375" customWidth="1"/>
    <col min="6" max="6" width="19.5703125" customWidth="1"/>
    <col min="7" max="7" width="12.140625" customWidth="1"/>
    <col min="8" max="8" width="16.7109375" customWidth="1"/>
    <col min="9" max="9" width="19.42578125" customWidth="1"/>
    <col min="11" max="11" width="16" customWidth="1"/>
  </cols>
  <sheetData>
    <row r="1" spans="1:11" ht="13.5">
      <c r="A1" s="13" t="s">
        <v>203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2.5">
      <c r="A2" s="64" t="s">
        <v>204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>
      <c r="A3" s="15" t="s">
        <v>2</v>
      </c>
      <c r="B3" s="5"/>
      <c r="C3" s="43"/>
      <c r="D3" s="43"/>
      <c r="E3" s="43"/>
      <c r="F3" s="43"/>
      <c r="G3" s="43"/>
      <c r="H3" s="43"/>
      <c r="I3" s="43"/>
      <c r="J3" s="43"/>
      <c r="K3" s="16" t="s">
        <v>3</v>
      </c>
    </row>
    <row r="4" spans="1:11">
      <c r="A4" s="66" t="s">
        <v>205</v>
      </c>
      <c r="B4" s="66" t="s">
        <v>206</v>
      </c>
      <c r="C4" s="66" t="s">
        <v>60</v>
      </c>
      <c r="D4" s="65" t="s">
        <v>207</v>
      </c>
      <c r="E4" s="65"/>
      <c r="F4" s="65"/>
      <c r="G4" s="65" t="s">
        <v>208</v>
      </c>
      <c r="H4" s="65"/>
      <c r="I4" s="65"/>
      <c r="J4" s="65" t="s">
        <v>66</v>
      </c>
      <c r="K4" s="65" t="s">
        <v>72</v>
      </c>
    </row>
    <row r="5" spans="1:11">
      <c r="A5" s="75"/>
      <c r="B5" s="75"/>
      <c r="C5" s="75"/>
      <c r="D5" s="57" t="s">
        <v>63</v>
      </c>
      <c r="E5" s="57" t="s">
        <v>64</v>
      </c>
      <c r="F5" s="57" t="s">
        <v>65</v>
      </c>
      <c r="G5" s="57" t="s">
        <v>63</v>
      </c>
      <c r="H5" s="57" t="s">
        <v>64</v>
      </c>
      <c r="I5" s="57" t="s">
        <v>65</v>
      </c>
      <c r="J5" s="74"/>
      <c r="K5" s="74"/>
    </row>
    <row r="6" spans="1:11">
      <c r="A6" s="71" t="s">
        <v>253</v>
      </c>
      <c r="B6" s="72"/>
      <c r="C6" s="72"/>
      <c r="D6" s="72"/>
      <c r="E6" s="72"/>
      <c r="F6" s="72"/>
      <c r="G6" s="72"/>
      <c r="H6" s="72"/>
      <c r="I6" s="72"/>
      <c r="J6" s="72"/>
      <c r="K6" s="73"/>
    </row>
  </sheetData>
  <mergeCells count="9">
    <mergeCell ref="A6:K6"/>
    <mergeCell ref="A2:K2"/>
    <mergeCell ref="A4:A5"/>
    <mergeCell ref="B4:B5"/>
    <mergeCell ref="C4:C5"/>
    <mergeCell ref="D4:F4"/>
    <mergeCell ref="G4:I4"/>
    <mergeCell ref="J4:J5"/>
    <mergeCell ref="K4:K5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3" workbookViewId="0">
      <selection activeCell="H20" sqref="H20"/>
    </sheetView>
  </sheetViews>
  <sheetFormatPr defaultRowHeight="12.75"/>
  <cols>
    <col min="1" max="1" width="13.7109375" customWidth="1"/>
    <col min="2" max="2" width="15.42578125" customWidth="1"/>
    <col min="3" max="3" width="18.5703125" customWidth="1"/>
    <col min="4" max="4" width="21.42578125" customWidth="1"/>
    <col min="5" max="5" width="17.42578125" customWidth="1"/>
  </cols>
  <sheetData>
    <row r="1" spans="1:5" ht="14.25">
      <c r="A1" s="49" t="s">
        <v>230</v>
      </c>
      <c r="B1" s="49"/>
      <c r="C1" s="49"/>
      <c r="D1" s="49"/>
      <c r="E1" s="49"/>
    </row>
    <row r="2" spans="1:5" ht="25.5">
      <c r="A2" s="85" t="s">
        <v>231</v>
      </c>
      <c r="B2" s="85"/>
      <c r="C2" s="85"/>
      <c r="D2" s="85"/>
      <c r="E2" s="85"/>
    </row>
    <row r="3" spans="1:5" ht="14.25">
      <c r="A3" s="86" t="s">
        <v>232</v>
      </c>
      <c r="B3" s="86"/>
      <c r="C3" s="86"/>
      <c r="D3" s="86"/>
      <c r="E3" s="86"/>
    </row>
    <row r="4" spans="1:5" ht="14.25">
      <c r="A4" s="87" t="s">
        <v>233</v>
      </c>
      <c r="B4" s="87"/>
      <c r="C4" s="87"/>
      <c r="D4" s="87"/>
      <c r="E4" s="87"/>
    </row>
    <row r="5" spans="1:5" ht="14.25">
      <c r="A5" s="50" t="s">
        <v>206</v>
      </c>
      <c r="B5" s="51"/>
      <c r="C5" s="84" t="s">
        <v>234</v>
      </c>
      <c r="D5" s="84"/>
      <c r="E5" s="51"/>
    </row>
    <row r="6" spans="1:5" ht="14.25">
      <c r="A6" s="50" t="s">
        <v>235</v>
      </c>
      <c r="B6" s="88"/>
      <c r="C6" s="88"/>
      <c r="D6" s="88"/>
      <c r="E6" s="88"/>
    </row>
    <row r="7" spans="1:5" ht="28.5">
      <c r="A7" s="50" t="s">
        <v>236</v>
      </c>
      <c r="B7" s="88"/>
      <c r="C7" s="88"/>
      <c r="D7" s="88"/>
      <c r="E7" s="88"/>
    </row>
    <row r="8" spans="1:5" ht="14.25">
      <c r="A8" s="78" t="s">
        <v>237</v>
      </c>
      <c r="B8" s="52" t="s">
        <v>226</v>
      </c>
      <c r="C8" s="52" t="s">
        <v>227</v>
      </c>
      <c r="D8" s="52" t="s">
        <v>228</v>
      </c>
      <c r="E8" s="52" t="s">
        <v>238</v>
      </c>
    </row>
    <row r="9" spans="1:5" ht="14.25">
      <c r="A9" s="79"/>
      <c r="B9" s="81" t="s">
        <v>239</v>
      </c>
      <c r="C9" s="53" t="s">
        <v>240</v>
      </c>
      <c r="D9" s="52"/>
      <c r="E9" s="52"/>
    </row>
    <row r="10" spans="1:5" ht="14.25">
      <c r="A10" s="79"/>
      <c r="B10" s="82"/>
      <c r="C10" s="53" t="s">
        <v>241</v>
      </c>
      <c r="D10" s="52"/>
      <c r="E10" s="52"/>
    </row>
    <row r="11" spans="1:5" ht="28.5">
      <c r="A11" s="79"/>
      <c r="B11" s="83"/>
      <c r="C11" s="53" t="s">
        <v>242</v>
      </c>
      <c r="D11" s="52"/>
      <c r="E11" s="52"/>
    </row>
    <row r="12" spans="1:5" ht="14.25">
      <c r="A12" s="79"/>
      <c r="B12" s="84" t="s">
        <v>243</v>
      </c>
      <c r="C12" s="54" t="s">
        <v>244</v>
      </c>
      <c r="D12" s="50"/>
      <c r="E12" s="50"/>
    </row>
    <row r="13" spans="1:5" ht="14.25">
      <c r="A13" s="79"/>
      <c r="B13" s="84"/>
      <c r="C13" s="54" t="s">
        <v>245</v>
      </c>
      <c r="D13" s="50"/>
      <c r="E13" s="50"/>
    </row>
    <row r="14" spans="1:5" ht="14.25">
      <c r="A14" s="79"/>
      <c r="B14" s="84"/>
      <c r="C14" s="54" t="s">
        <v>246</v>
      </c>
      <c r="D14" s="50"/>
      <c r="E14" s="50"/>
    </row>
    <row r="15" spans="1:5" ht="26.25" customHeight="1">
      <c r="A15" s="79"/>
      <c r="B15" s="84"/>
      <c r="C15" s="54" t="s">
        <v>229</v>
      </c>
      <c r="D15" s="50"/>
      <c r="E15" s="50"/>
    </row>
    <row r="16" spans="1:5" ht="14.25">
      <c r="A16" s="79"/>
      <c r="B16" s="84" t="s">
        <v>247</v>
      </c>
      <c r="C16" s="54" t="s">
        <v>248</v>
      </c>
      <c r="D16" s="50"/>
      <c r="E16" s="50"/>
    </row>
    <row r="17" spans="1:5" ht="14.25">
      <c r="A17" s="79"/>
      <c r="B17" s="84"/>
      <c r="C17" s="54" t="s">
        <v>249</v>
      </c>
      <c r="D17" s="50"/>
      <c r="E17" s="50"/>
    </row>
    <row r="18" spans="1:5" ht="14.25">
      <c r="A18" s="79"/>
      <c r="B18" s="84"/>
      <c r="C18" s="54" t="s">
        <v>250</v>
      </c>
      <c r="D18" s="50"/>
      <c r="E18" s="50"/>
    </row>
    <row r="19" spans="1:5" ht="23.25" customHeight="1">
      <c r="A19" s="79"/>
      <c r="B19" s="84"/>
      <c r="C19" s="54" t="s">
        <v>229</v>
      </c>
      <c r="D19" s="50"/>
      <c r="E19" s="50"/>
    </row>
    <row r="20" spans="1:5" ht="28.5">
      <c r="A20" s="80"/>
      <c r="B20" s="55" t="s">
        <v>251</v>
      </c>
      <c r="C20" s="54" t="s">
        <v>252</v>
      </c>
      <c r="D20" s="50"/>
      <c r="E20" s="50"/>
    </row>
    <row r="21" spans="1:5">
      <c r="A21" s="76" t="s">
        <v>253</v>
      </c>
      <c r="B21" s="77"/>
      <c r="C21" s="77"/>
      <c r="D21" s="77"/>
      <c r="E21" s="77"/>
    </row>
  </sheetData>
  <mergeCells count="11">
    <mergeCell ref="B7:E7"/>
    <mergeCell ref="A2:E2"/>
    <mergeCell ref="A3:E3"/>
    <mergeCell ref="A4:E4"/>
    <mergeCell ref="C5:D5"/>
    <mergeCell ref="B6:E6"/>
    <mergeCell ref="A21:E21"/>
    <mergeCell ref="A8:A20"/>
    <mergeCell ref="B9:B11"/>
    <mergeCell ref="B12:B15"/>
    <mergeCell ref="B16:B19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16" sqref="B16"/>
    </sheetView>
  </sheetViews>
  <sheetFormatPr defaultColWidth="9.140625" defaultRowHeight="12.75"/>
  <cols>
    <col min="1" max="1" width="34.28515625" customWidth="1"/>
    <col min="2" max="2" width="21.42578125" customWidth="1"/>
    <col min="3" max="3" width="34.28515625" customWidth="1"/>
    <col min="4" max="4" width="21.42578125" customWidth="1"/>
    <col min="5" max="5" width="9.140625" customWidth="1"/>
  </cols>
  <sheetData>
    <row r="1" spans="1:4" ht="14.25" customHeight="1">
      <c r="A1" s="1" t="s">
        <v>0</v>
      </c>
      <c r="B1" s="2"/>
      <c r="C1" s="3"/>
      <c r="D1" s="3"/>
    </row>
    <row r="2" spans="1:4" ht="22.5" customHeight="1">
      <c r="A2" s="59" t="s">
        <v>1</v>
      </c>
      <c r="B2" s="60"/>
      <c r="C2" s="60"/>
      <c r="D2" s="60"/>
    </row>
    <row r="3" spans="1:4" ht="14.25" customHeight="1">
      <c r="A3" s="4" t="s">
        <v>2</v>
      </c>
      <c r="B3" s="5"/>
      <c r="C3" s="6"/>
      <c r="D3" s="7" t="s">
        <v>3</v>
      </c>
    </row>
    <row r="4" spans="1:4" ht="14.25" customHeight="1">
      <c r="A4" s="61" t="s">
        <v>4</v>
      </c>
      <c r="B4" s="62"/>
      <c r="C4" s="61" t="s">
        <v>5</v>
      </c>
      <c r="D4" s="62"/>
    </row>
    <row r="5" spans="1:4" ht="14.25" customHeight="1">
      <c r="A5" s="8" t="s">
        <v>6</v>
      </c>
      <c r="B5" s="8" t="s">
        <v>7</v>
      </c>
      <c r="C5" s="8" t="s">
        <v>6</v>
      </c>
      <c r="D5" s="8" t="s">
        <v>7</v>
      </c>
    </row>
    <row r="6" spans="1:4" ht="14.25" customHeight="1">
      <c r="A6" s="9" t="s">
        <v>8</v>
      </c>
      <c r="B6" s="10">
        <f>B7+B8+B9+B10+B11+B12</f>
        <v>367</v>
      </c>
      <c r="C6" s="9" t="s">
        <v>9</v>
      </c>
      <c r="D6" s="10">
        <v>270.35285599999997</v>
      </c>
    </row>
    <row r="7" spans="1:4" ht="14.25" customHeight="1">
      <c r="A7" s="9" t="s">
        <v>10</v>
      </c>
      <c r="B7" s="10"/>
      <c r="C7" s="9" t="s">
        <v>11</v>
      </c>
      <c r="D7" s="10"/>
    </row>
    <row r="8" spans="1:4" ht="14.25" customHeight="1">
      <c r="A8" s="9" t="s">
        <v>12</v>
      </c>
      <c r="B8" s="10">
        <v>367</v>
      </c>
      <c r="C8" s="9" t="s">
        <v>13</v>
      </c>
      <c r="D8" s="10"/>
    </row>
    <row r="9" spans="1:4" ht="14.25" customHeight="1">
      <c r="A9" s="9" t="s">
        <v>14</v>
      </c>
      <c r="B9" s="10"/>
      <c r="C9" s="9" t="s">
        <v>15</v>
      </c>
      <c r="D9" s="10"/>
    </row>
    <row r="10" spans="1:4" ht="14.25" customHeight="1">
      <c r="A10" s="9" t="s">
        <v>16</v>
      </c>
      <c r="B10" s="10"/>
      <c r="C10" s="9" t="s">
        <v>17</v>
      </c>
      <c r="D10" s="10"/>
    </row>
    <row r="11" spans="1:4" ht="14.25" customHeight="1">
      <c r="A11" s="9" t="s">
        <v>18</v>
      </c>
      <c r="B11" s="10"/>
      <c r="C11" s="9" t="s">
        <v>19</v>
      </c>
      <c r="D11" s="10">
        <v>59.408670000000001</v>
      </c>
    </row>
    <row r="12" spans="1:4" ht="14.25" customHeight="1">
      <c r="A12" s="9" t="s">
        <v>20</v>
      </c>
      <c r="B12" s="10"/>
      <c r="C12" s="9" t="s">
        <v>21</v>
      </c>
      <c r="D12" s="10">
        <v>15.655946</v>
      </c>
    </row>
    <row r="13" spans="1:4" ht="14.25" customHeight="1">
      <c r="A13" s="9" t="s">
        <v>22</v>
      </c>
      <c r="B13" s="10"/>
      <c r="C13" s="9" t="s">
        <v>23</v>
      </c>
      <c r="D13" s="10"/>
    </row>
    <row r="14" spans="1:4" ht="14.25" customHeight="1">
      <c r="A14" s="9" t="s">
        <v>24</v>
      </c>
      <c r="B14" s="10"/>
      <c r="C14" s="9" t="s">
        <v>25</v>
      </c>
      <c r="D14" s="10"/>
    </row>
    <row r="15" spans="1:4" ht="14.25" customHeight="1">
      <c r="A15" s="9" t="s">
        <v>26</v>
      </c>
      <c r="B15" s="10"/>
      <c r="C15" s="9" t="s">
        <v>27</v>
      </c>
      <c r="D15" s="10"/>
    </row>
    <row r="16" spans="1:4" ht="14.25" customHeight="1">
      <c r="A16" s="9" t="s">
        <v>28</v>
      </c>
      <c r="B16" s="10"/>
      <c r="C16" s="9" t="s">
        <v>29</v>
      </c>
      <c r="D16" s="10"/>
    </row>
    <row r="17" spans="1:4" ht="14.25" customHeight="1">
      <c r="A17" s="9" t="s">
        <v>30</v>
      </c>
      <c r="B17" s="10"/>
      <c r="C17" s="9" t="s">
        <v>31</v>
      </c>
      <c r="D17" s="10"/>
    </row>
    <row r="18" spans="1:4" ht="14.25" customHeight="1">
      <c r="A18" s="9" t="s">
        <v>32</v>
      </c>
      <c r="B18" s="10"/>
      <c r="C18" s="9" t="s">
        <v>33</v>
      </c>
      <c r="D18" s="10"/>
    </row>
    <row r="19" spans="1:4" ht="14.25" customHeight="1">
      <c r="A19" s="9" t="s">
        <v>34</v>
      </c>
      <c r="B19" s="10"/>
      <c r="C19" s="9" t="s">
        <v>35</v>
      </c>
      <c r="D19" s="10"/>
    </row>
    <row r="20" spans="1:4" ht="14.25" customHeight="1">
      <c r="A20" s="9" t="s">
        <v>36</v>
      </c>
      <c r="B20" s="10"/>
      <c r="C20" s="9" t="s">
        <v>37</v>
      </c>
      <c r="D20" s="10"/>
    </row>
    <row r="21" spans="1:4" ht="14.25" customHeight="1">
      <c r="A21" s="9" t="s">
        <v>38</v>
      </c>
      <c r="B21" s="10"/>
      <c r="C21" s="9" t="s">
        <v>39</v>
      </c>
      <c r="D21" s="10"/>
    </row>
    <row r="22" spans="1:4" ht="14.25" customHeight="1">
      <c r="A22" s="9" t="s">
        <v>40</v>
      </c>
      <c r="B22" s="10"/>
      <c r="C22" s="9" t="s">
        <v>41</v>
      </c>
      <c r="D22" s="10">
        <v>21.582528</v>
      </c>
    </row>
    <row r="23" spans="1:4" ht="14.25" customHeight="1">
      <c r="A23" s="9"/>
      <c r="B23" s="11"/>
      <c r="C23" s="9" t="s">
        <v>42</v>
      </c>
      <c r="D23" s="10"/>
    </row>
    <row r="24" spans="1:4" ht="14.25" customHeight="1">
      <c r="A24" s="9"/>
      <c r="B24" s="11"/>
      <c r="C24" s="9" t="s">
        <v>43</v>
      </c>
      <c r="D24" s="10"/>
    </row>
    <row r="25" spans="1:4" ht="14.25" customHeight="1">
      <c r="A25" s="9"/>
      <c r="B25" s="11"/>
      <c r="C25" s="9" t="s">
        <v>44</v>
      </c>
      <c r="D25" s="10"/>
    </row>
    <row r="26" spans="1:4" ht="14.25" customHeight="1">
      <c r="A26" s="9"/>
      <c r="B26" s="11"/>
      <c r="C26" s="9" t="s">
        <v>45</v>
      </c>
      <c r="D26" s="10"/>
    </row>
    <row r="27" spans="1:4" ht="14.25" customHeight="1">
      <c r="A27" s="9"/>
      <c r="B27" s="11"/>
      <c r="C27" s="9" t="s">
        <v>46</v>
      </c>
      <c r="D27" s="10"/>
    </row>
    <row r="28" spans="1:4" ht="14.25" customHeight="1">
      <c r="A28" s="9"/>
      <c r="B28" s="11"/>
      <c r="C28" s="9" t="s">
        <v>47</v>
      </c>
      <c r="D28" s="10"/>
    </row>
    <row r="29" spans="1:4" ht="14.25" customHeight="1">
      <c r="A29" s="9"/>
      <c r="B29" s="11"/>
      <c r="C29" s="9" t="s">
        <v>48</v>
      </c>
      <c r="D29" s="10"/>
    </row>
    <row r="30" spans="1:4" ht="14.25" customHeight="1">
      <c r="A30" s="9"/>
      <c r="B30" s="11"/>
      <c r="C30" s="9"/>
      <c r="D30" s="11"/>
    </row>
    <row r="31" spans="1:4" ht="14.25" customHeight="1">
      <c r="A31" s="9" t="s">
        <v>49</v>
      </c>
      <c r="B31" s="12">
        <f>B6+B13+B16+B17+B18+B19+B20+B21+B22</f>
        <v>367</v>
      </c>
      <c r="C31" s="9" t="s">
        <v>50</v>
      </c>
      <c r="D31" s="10">
        <f>D7+D8+D9+D10+D11+D12+D13+D14+D15+D16+D17+D18+D19+D20+D21+D22+D23+D24+D25+D26+D27+D28+D29+D6</f>
        <v>367</v>
      </c>
    </row>
    <row r="32" spans="1:4" ht="14.25" customHeight="1">
      <c r="A32" s="9" t="s">
        <v>51</v>
      </c>
      <c r="B32" s="10"/>
      <c r="C32" s="9" t="s">
        <v>52</v>
      </c>
      <c r="D32" s="10"/>
    </row>
    <row r="33" spans="1:4" ht="14.25" customHeight="1">
      <c r="A33" s="9" t="s">
        <v>53</v>
      </c>
      <c r="B33" s="10">
        <f>B31+B32</f>
        <v>367</v>
      </c>
      <c r="C33" s="9" t="s">
        <v>54</v>
      </c>
      <c r="D33" s="10">
        <f>B33</f>
        <v>367</v>
      </c>
    </row>
    <row r="34" spans="1:4" ht="14.25" customHeight="1">
      <c r="A34" s="63" t="s">
        <v>55</v>
      </c>
      <c r="B34" s="63"/>
      <c r="C34" s="63"/>
      <c r="D34" s="63"/>
    </row>
  </sheetData>
  <mergeCells count="4">
    <mergeCell ref="A2:D2"/>
    <mergeCell ref="A4:B4"/>
    <mergeCell ref="C4:D4"/>
    <mergeCell ref="A34:D34"/>
  </mergeCells>
  <phoneticPr fontId="9" type="noConversion"/>
  <printOptions horizontalCentered="1"/>
  <pageMargins left="0.59055118110236215" right="0.59055118110236215" top="0.78740157480314943" bottom="0.70866141732283461" header="0" footer="0"/>
  <pageSetup paperSize="9" orientation="landscape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"/>
  <sheetViews>
    <sheetView workbookViewId="0">
      <selection activeCell="K12" sqref="K12"/>
    </sheetView>
  </sheetViews>
  <sheetFormatPr defaultRowHeight="12.75"/>
  <sheetData>
    <row r="1" spans="1:19" ht="13.5">
      <c r="A1" s="13" t="s">
        <v>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2.5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>
      <c r="A3" s="15" t="s">
        <v>2</v>
      </c>
      <c r="B3" s="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5"/>
      <c r="R3" s="16"/>
      <c r="S3" s="16" t="s">
        <v>3</v>
      </c>
    </row>
    <row r="4" spans="1:19">
      <c r="A4" s="65" t="s">
        <v>58</v>
      </c>
      <c r="B4" s="66" t="s">
        <v>59</v>
      </c>
      <c r="C4" s="66" t="s">
        <v>60</v>
      </c>
      <c r="D4" s="66" t="s">
        <v>61</v>
      </c>
      <c r="E4" s="67"/>
      <c r="F4" s="67"/>
      <c r="G4" s="67"/>
      <c r="H4" s="67"/>
      <c r="I4" s="67"/>
      <c r="J4" s="67"/>
      <c r="K4" s="67"/>
      <c r="L4" s="67"/>
      <c r="M4" s="67"/>
      <c r="N4" s="66" t="s">
        <v>51</v>
      </c>
      <c r="O4" s="67"/>
      <c r="P4" s="67"/>
      <c r="Q4" s="67"/>
      <c r="R4" s="67"/>
      <c r="S4" s="67"/>
    </row>
    <row r="5" spans="1:19" ht="22.5">
      <c r="A5" s="65"/>
      <c r="B5" s="66"/>
      <c r="C5" s="66"/>
      <c r="D5" s="17" t="s">
        <v>62</v>
      </c>
      <c r="E5" s="18" t="s">
        <v>63</v>
      </c>
      <c r="F5" s="18" t="s">
        <v>64</v>
      </c>
      <c r="G5" s="18" t="s">
        <v>65</v>
      </c>
      <c r="H5" s="18" t="s">
        <v>66</v>
      </c>
      <c r="I5" s="18" t="s">
        <v>67</v>
      </c>
      <c r="J5" s="18" t="s">
        <v>68</v>
      </c>
      <c r="K5" s="18" t="s">
        <v>69</v>
      </c>
      <c r="L5" s="18" t="s">
        <v>70</v>
      </c>
      <c r="M5" s="18" t="s">
        <v>71</v>
      </c>
      <c r="N5" s="18" t="s">
        <v>62</v>
      </c>
      <c r="O5" s="18" t="s">
        <v>63</v>
      </c>
      <c r="P5" s="18" t="s">
        <v>64</v>
      </c>
      <c r="Q5" s="18" t="s">
        <v>65</v>
      </c>
      <c r="R5" s="18" t="s">
        <v>66</v>
      </c>
      <c r="S5" s="18" t="s">
        <v>72</v>
      </c>
    </row>
    <row r="6" spans="1:19">
      <c r="A6" s="19" t="s">
        <v>73</v>
      </c>
      <c r="B6" s="19" t="s">
        <v>60</v>
      </c>
      <c r="C6" s="20">
        <f>D6+N6</f>
        <v>367</v>
      </c>
      <c r="D6" s="20">
        <f>E6+F6+G6+H6+I6+J6+K6+L6+M6</f>
        <v>367</v>
      </c>
      <c r="E6" s="21">
        <v>367</v>
      </c>
      <c r="F6" s="21"/>
      <c r="G6" s="22"/>
      <c r="H6" s="21"/>
      <c r="I6" s="21"/>
      <c r="J6" s="21"/>
      <c r="K6" s="21"/>
      <c r="L6" s="21"/>
      <c r="M6" s="21"/>
      <c r="N6" s="21"/>
      <c r="O6" s="21"/>
      <c r="P6" s="21"/>
      <c r="Q6" s="22"/>
      <c r="R6" s="21"/>
      <c r="S6" s="21"/>
    </row>
    <row r="7" spans="1:19" ht="33.75">
      <c r="A7" s="23" t="s">
        <v>74</v>
      </c>
      <c r="B7" s="23" t="s">
        <v>75</v>
      </c>
      <c r="C7" s="24">
        <f>D7+N7</f>
        <v>367</v>
      </c>
      <c r="D7" s="24">
        <f>E7+F7+G7+H7+I7+J7+K7+L7+M7</f>
        <v>367</v>
      </c>
      <c r="E7" s="25">
        <v>367</v>
      </c>
      <c r="F7" s="25"/>
      <c r="G7" s="44"/>
      <c r="H7" s="25"/>
      <c r="I7" s="25"/>
      <c r="J7" s="25"/>
      <c r="K7" s="25"/>
      <c r="L7" s="25"/>
      <c r="M7" s="25"/>
      <c r="N7" s="25"/>
      <c r="O7" s="25"/>
      <c r="P7" s="25"/>
      <c r="Q7" s="44"/>
      <c r="R7" s="25"/>
      <c r="S7" s="25"/>
    </row>
  </sheetData>
  <mergeCells count="6">
    <mergeCell ref="A2:S2"/>
    <mergeCell ref="A4:A5"/>
    <mergeCell ref="B4:B5"/>
    <mergeCell ref="C4:C5"/>
    <mergeCell ref="D4:M4"/>
    <mergeCell ref="N4:S4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topLeftCell="A4" workbookViewId="0">
      <selection activeCell="F12" sqref="F12"/>
    </sheetView>
  </sheetViews>
  <sheetFormatPr defaultRowHeight="12.75"/>
  <cols>
    <col min="1" max="1" width="15.85546875" customWidth="1"/>
    <col min="2" max="2" width="18.7109375" customWidth="1"/>
    <col min="3" max="3" width="16.5703125" customWidth="1"/>
    <col min="4" max="4" width="9.85546875" customWidth="1"/>
    <col min="6" max="6" width="18.7109375" customWidth="1"/>
    <col min="7" max="7" width="12.42578125" customWidth="1"/>
    <col min="8" max="8" width="19" customWidth="1"/>
  </cols>
  <sheetData>
    <row r="1" spans="1:8">
      <c r="A1" s="13">
        <v>3</v>
      </c>
    </row>
    <row r="2" spans="1:8" ht="22.5">
      <c r="A2" s="64" t="s">
        <v>76</v>
      </c>
      <c r="B2" s="64"/>
      <c r="C2" s="64"/>
      <c r="D2" s="64"/>
      <c r="E2" s="64"/>
      <c r="F2" s="64"/>
      <c r="G2" s="64"/>
      <c r="H2" s="64"/>
    </row>
    <row r="3" spans="1:8" ht="15">
      <c r="A3" s="26" t="s">
        <v>2</v>
      </c>
      <c r="B3" s="27"/>
      <c r="H3" s="28" t="s">
        <v>3</v>
      </c>
    </row>
    <row r="4" spans="1:8">
      <c r="A4" s="18" t="s">
        <v>77</v>
      </c>
      <c r="B4" s="18" t="s">
        <v>78</v>
      </c>
      <c r="C4" s="18" t="s">
        <v>60</v>
      </c>
      <c r="D4" s="18" t="s">
        <v>79</v>
      </c>
      <c r="E4" s="18" t="s">
        <v>80</v>
      </c>
      <c r="F4" s="18" t="s">
        <v>81</v>
      </c>
      <c r="G4" s="18" t="s">
        <v>82</v>
      </c>
      <c r="H4" s="18" t="s">
        <v>83</v>
      </c>
    </row>
    <row r="5" spans="1:8" ht="28.5" customHeight="1">
      <c r="A5" s="29" t="s">
        <v>73</v>
      </c>
      <c r="B5" s="29" t="s">
        <v>60</v>
      </c>
      <c r="C5" s="21">
        <v>367</v>
      </c>
      <c r="D5" s="21">
        <v>367</v>
      </c>
      <c r="E5" s="21"/>
      <c r="F5" s="21"/>
      <c r="G5" s="21"/>
      <c r="H5" s="21"/>
    </row>
    <row r="6" spans="1:8">
      <c r="A6" s="29" t="s">
        <v>84</v>
      </c>
      <c r="B6" s="29" t="s">
        <v>85</v>
      </c>
      <c r="C6" s="21">
        <v>270.35285599999997</v>
      </c>
      <c r="D6" s="21">
        <v>270.35285599999997</v>
      </c>
      <c r="E6" s="21"/>
      <c r="F6" s="21"/>
      <c r="G6" s="21"/>
      <c r="H6" s="21"/>
    </row>
    <row r="7" spans="1:8">
      <c r="A7" s="29" t="s">
        <v>86</v>
      </c>
      <c r="B7" s="29" t="s">
        <v>87</v>
      </c>
      <c r="C7" s="21">
        <v>270.35285599999997</v>
      </c>
      <c r="D7" s="21">
        <v>270.35285599999997</v>
      </c>
      <c r="E7" s="21"/>
      <c r="F7" s="21"/>
      <c r="G7" s="21"/>
      <c r="H7" s="21"/>
    </row>
    <row r="8" spans="1:8">
      <c r="A8" s="30" t="s">
        <v>88</v>
      </c>
      <c r="B8" s="30" t="s">
        <v>89</v>
      </c>
      <c r="C8" s="25">
        <v>270.35285599999997</v>
      </c>
      <c r="D8" s="25">
        <v>270.35285599999997</v>
      </c>
      <c r="E8" s="25"/>
      <c r="F8" s="25"/>
      <c r="G8" s="25"/>
      <c r="H8" s="25"/>
    </row>
    <row r="9" spans="1:8">
      <c r="A9" s="29" t="s">
        <v>90</v>
      </c>
      <c r="B9" s="29" t="s">
        <v>91</v>
      </c>
      <c r="C9" s="21">
        <v>59.408670000000001</v>
      </c>
      <c r="D9" s="21">
        <v>59.408670000000001</v>
      </c>
      <c r="E9" s="21"/>
      <c r="F9" s="21"/>
      <c r="G9" s="21"/>
      <c r="H9" s="21"/>
    </row>
    <row r="10" spans="1:8" ht="22.5">
      <c r="A10" s="29" t="s">
        <v>92</v>
      </c>
      <c r="B10" s="29" t="s">
        <v>93</v>
      </c>
      <c r="C10" s="21">
        <v>57.014231000000002</v>
      </c>
      <c r="D10" s="21">
        <v>57.014231000000002</v>
      </c>
      <c r="E10" s="21"/>
      <c r="F10" s="21"/>
      <c r="G10" s="21"/>
      <c r="H10" s="21"/>
    </row>
    <row r="11" spans="1:8" ht="22.5">
      <c r="A11" s="30" t="s">
        <v>94</v>
      </c>
      <c r="B11" s="30" t="s">
        <v>95</v>
      </c>
      <c r="C11" s="25">
        <v>29.470016000000001</v>
      </c>
      <c r="D11" s="25">
        <v>29.470016000000001</v>
      </c>
      <c r="E11" s="25"/>
      <c r="F11" s="25"/>
      <c r="G11" s="25"/>
      <c r="H11" s="25"/>
    </row>
    <row r="12" spans="1:8" ht="22.5">
      <c r="A12" s="30" t="s">
        <v>96</v>
      </c>
      <c r="B12" s="30" t="s">
        <v>97</v>
      </c>
      <c r="C12" s="25">
        <v>27.544215000000001</v>
      </c>
      <c r="D12" s="25">
        <v>27.544215000000001</v>
      </c>
      <c r="E12" s="25"/>
      <c r="F12" s="25"/>
      <c r="G12" s="25"/>
      <c r="H12" s="25"/>
    </row>
    <row r="13" spans="1:8" ht="22.5">
      <c r="A13" s="29" t="s">
        <v>98</v>
      </c>
      <c r="B13" s="29" t="s">
        <v>99</v>
      </c>
      <c r="C13" s="21">
        <v>2.3944390000000002</v>
      </c>
      <c r="D13" s="21">
        <v>2.3944390000000002</v>
      </c>
      <c r="E13" s="21"/>
      <c r="F13" s="21"/>
      <c r="G13" s="21"/>
      <c r="H13" s="21"/>
    </row>
    <row r="14" spans="1:8" ht="22.5">
      <c r="A14" s="30" t="s">
        <v>100</v>
      </c>
      <c r="B14" s="30" t="s">
        <v>101</v>
      </c>
      <c r="C14" s="25">
        <v>2.3944390000000002</v>
      </c>
      <c r="D14" s="25">
        <v>2.3944390000000002</v>
      </c>
      <c r="E14" s="25"/>
      <c r="F14" s="25"/>
      <c r="G14" s="25"/>
      <c r="H14" s="25"/>
    </row>
    <row r="15" spans="1:8">
      <c r="A15" s="29" t="s">
        <v>102</v>
      </c>
      <c r="B15" s="29" t="s">
        <v>103</v>
      </c>
      <c r="C15" s="21">
        <v>15.655946</v>
      </c>
      <c r="D15" s="21">
        <v>15.655946</v>
      </c>
      <c r="E15" s="21"/>
      <c r="F15" s="21"/>
      <c r="G15" s="21"/>
      <c r="H15" s="21"/>
    </row>
    <row r="16" spans="1:8">
      <c r="A16" s="29" t="s">
        <v>104</v>
      </c>
      <c r="B16" s="29" t="s">
        <v>105</v>
      </c>
      <c r="C16" s="21">
        <v>15.655946</v>
      </c>
      <c r="D16" s="21">
        <v>15.655946</v>
      </c>
      <c r="E16" s="21"/>
      <c r="F16" s="21"/>
      <c r="G16" s="21"/>
      <c r="H16" s="21"/>
    </row>
    <row r="17" spans="1:8">
      <c r="A17" s="30" t="s">
        <v>106</v>
      </c>
      <c r="B17" s="30" t="s">
        <v>107</v>
      </c>
      <c r="C17" s="25">
        <v>15.655946</v>
      </c>
      <c r="D17" s="25">
        <v>15.655946</v>
      </c>
      <c r="E17" s="25"/>
      <c r="F17" s="25"/>
      <c r="G17" s="25"/>
      <c r="H17" s="25"/>
    </row>
    <row r="18" spans="1:8">
      <c r="A18" s="29" t="s">
        <v>108</v>
      </c>
      <c r="B18" s="29" t="s">
        <v>109</v>
      </c>
      <c r="C18" s="21">
        <v>21.582528</v>
      </c>
      <c r="D18" s="21">
        <v>21.582528</v>
      </c>
      <c r="E18" s="21"/>
      <c r="F18" s="21"/>
      <c r="G18" s="21"/>
      <c r="H18" s="21"/>
    </row>
    <row r="19" spans="1:8">
      <c r="A19" s="29" t="s">
        <v>110</v>
      </c>
      <c r="B19" s="29" t="s">
        <v>111</v>
      </c>
      <c r="C19" s="21">
        <v>21.582528</v>
      </c>
      <c r="D19" s="21">
        <v>21.582528</v>
      </c>
      <c r="E19" s="21"/>
      <c r="F19" s="21"/>
      <c r="G19" s="21"/>
      <c r="H19" s="21"/>
    </row>
    <row r="20" spans="1:8">
      <c r="A20" s="30" t="s">
        <v>112</v>
      </c>
      <c r="B20" s="30" t="s">
        <v>113</v>
      </c>
      <c r="C20" s="25">
        <v>21.582528</v>
      </c>
      <c r="D20" s="25">
        <v>21.582528</v>
      </c>
      <c r="E20" s="25"/>
      <c r="F20" s="25"/>
      <c r="G20" s="25"/>
      <c r="H20" s="25"/>
    </row>
  </sheetData>
  <mergeCells count="1">
    <mergeCell ref="A2:H2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11" sqref="D11"/>
    </sheetView>
  </sheetViews>
  <sheetFormatPr defaultRowHeight="12.75"/>
  <cols>
    <col min="1" max="1" width="26.7109375" customWidth="1"/>
    <col min="2" max="2" width="20" customWidth="1"/>
    <col min="3" max="3" width="25.5703125" customWidth="1"/>
    <col min="4" max="4" width="33" customWidth="1"/>
  </cols>
  <sheetData>
    <row r="1" spans="1:4" ht="13.5">
      <c r="A1" s="13" t="s">
        <v>114</v>
      </c>
      <c r="B1" s="31"/>
      <c r="C1" s="31"/>
      <c r="D1" s="31"/>
    </row>
    <row r="2" spans="1:4" ht="22.5">
      <c r="A2" s="64" t="s">
        <v>115</v>
      </c>
      <c r="B2" s="68"/>
      <c r="C2" s="68"/>
      <c r="D2" s="68"/>
    </row>
    <row r="3" spans="1:4" ht="15">
      <c r="A3" s="32" t="s">
        <v>116</v>
      </c>
      <c r="B3" s="27"/>
      <c r="C3" s="31"/>
      <c r="D3" s="28" t="s">
        <v>3</v>
      </c>
    </row>
    <row r="4" spans="1:4">
      <c r="A4" s="69" t="s">
        <v>4</v>
      </c>
      <c r="B4" s="69"/>
      <c r="C4" s="69" t="s">
        <v>5</v>
      </c>
      <c r="D4" s="69"/>
    </row>
    <row r="5" spans="1:4">
      <c r="A5" s="33" t="s">
        <v>117</v>
      </c>
      <c r="B5" s="33" t="s">
        <v>7</v>
      </c>
      <c r="C5" s="33" t="s">
        <v>117</v>
      </c>
      <c r="D5" s="33" t="s">
        <v>7</v>
      </c>
    </row>
    <row r="6" spans="1:4">
      <c r="A6" s="34" t="s">
        <v>118</v>
      </c>
      <c r="B6" s="35">
        <f>B7+B14+B17</f>
        <v>367</v>
      </c>
      <c r="C6" s="34" t="s">
        <v>119</v>
      </c>
      <c r="D6" s="35">
        <f>D7+D8+D9+D10+D11+D12+D13+D14+D15+D16+D17+D18+D19+D20+D21+D22+D23+D24+D25+D26+D27+D28+D29+D30</f>
        <v>371</v>
      </c>
    </row>
    <row r="7" spans="1:4">
      <c r="A7" s="34" t="s">
        <v>120</v>
      </c>
      <c r="B7" s="35">
        <f>B8+B9+B10+B11+B12+B13</f>
        <v>367</v>
      </c>
      <c r="C7" s="34" t="s">
        <v>121</v>
      </c>
      <c r="D7" s="35">
        <v>270.35285599999997</v>
      </c>
    </row>
    <row r="8" spans="1:4">
      <c r="A8" s="34" t="s">
        <v>10</v>
      </c>
      <c r="B8" s="36"/>
      <c r="C8" s="34" t="s">
        <v>122</v>
      </c>
      <c r="D8" s="35"/>
    </row>
    <row r="9" spans="1:4">
      <c r="A9" s="34" t="s">
        <v>12</v>
      </c>
      <c r="B9" s="35">
        <v>367</v>
      </c>
      <c r="C9" s="34" t="s">
        <v>123</v>
      </c>
      <c r="D9" s="35"/>
    </row>
    <row r="10" spans="1:4">
      <c r="A10" s="34" t="s">
        <v>14</v>
      </c>
      <c r="B10" s="35"/>
      <c r="C10" s="34" t="s">
        <v>124</v>
      </c>
      <c r="D10" s="35"/>
    </row>
    <row r="11" spans="1:4">
      <c r="A11" s="34" t="s">
        <v>16</v>
      </c>
      <c r="B11" s="35"/>
      <c r="C11" s="34" t="s">
        <v>125</v>
      </c>
      <c r="D11" s="35">
        <v>4</v>
      </c>
    </row>
    <row r="12" spans="1:4">
      <c r="A12" s="34" t="s">
        <v>18</v>
      </c>
      <c r="B12" s="35"/>
      <c r="C12" s="34" t="s">
        <v>126</v>
      </c>
      <c r="D12" s="35">
        <v>59.408670000000001</v>
      </c>
    </row>
    <row r="13" spans="1:4">
      <c r="A13" s="34" t="s">
        <v>20</v>
      </c>
      <c r="B13" s="35"/>
      <c r="C13" s="34" t="s">
        <v>127</v>
      </c>
      <c r="D13" s="35">
        <v>15.655946</v>
      </c>
    </row>
    <row r="14" spans="1:4">
      <c r="A14" s="34" t="s">
        <v>128</v>
      </c>
      <c r="B14" s="35"/>
      <c r="C14" s="34" t="s">
        <v>129</v>
      </c>
      <c r="D14" s="35"/>
    </row>
    <row r="15" spans="1:4">
      <c r="A15" s="34" t="s">
        <v>24</v>
      </c>
      <c r="B15" s="35"/>
      <c r="C15" s="34" t="s">
        <v>130</v>
      </c>
      <c r="D15" s="35"/>
    </row>
    <row r="16" spans="1:4">
      <c r="A16" s="34" t="s">
        <v>26</v>
      </c>
      <c r="B16" s="35"/>
      <c r="C16" s="34" t="s">
        <v>131</v>
      </c>
      <c r="D16" s="35"/>
    </row>
    <row r="17" spans="1:4">
      <c r="A17" s="34" t="s">
        <v>132</v>
      </c>
      <c r="B17" s="35"/>
      <c r="C17" s="34" t="s">
        <v>133</v>
      </c>
      <c r="D17" s="35"/>
    </row>
    <row r="18" spans="1:4">
      <c r="A18" s="34" t="s">
        <v>134</v>
      </c>
      <c r="B18" s="35"/>
      <c r="C18" s="34" t="s">
        <v>135</v>
      </c>
      <c r="D18" s="35"/>
    </row>
    <row r="19" spans="1:4">
      <c r="A19" s="34" t="s">
        <v>120</v>
      </c>
      <c r="B19" s="35"/>
      <c r="C19" s="34" t="s">
        <v>136</v>
      </c>
      <c r="D19" s="35"/>
    </row>
    <row r="20" spans="1:4">
      <c r="A20" s="34" t="s">
        <v>128</v>
      </c>
      <c r="B20" s="35"/>
      <c r="C20" s="34" t="s">
        <v>137</v>
      </c>
      <c r="D20" s="35"/>
    </row>
    <row r="21" spans="1:4">
      <c r="A21" s="34" t="s">
        <v>132</v>
      </c>
      <c r="B21" s="35"/>
      <c r="C21" s="34" t="s">
        <v>138</v>
      </c>
      <c r="D21" s="35"/>
    </row>
    <row r="22" spans="1:4">
      <c r="A22" s="34"/>
      <c r="B22" s="37"/>
      <c r="C22" s="34" t="s">
        <v>139</v>
      </c>
      <c r="D22" s="35"/>
    </row>
    <row r="23" spans="1:4">
      <c r="A23" s="34"/>
      <c r="B23" s="37"/>
      <c r="C23" s="34" t="s">
        <v>140</v>
      </c>
      <c r="D23" s="35">
        <v>21.582528</v>
      </c>
    </row>
    <row r="24" spans="1:4">
      <c r="A24" s="34"/>
      <c r="B24" s="37"/>
      <c r="C24" s="34" t="s">
        <v>141</v>
      </c>
      <c r="D24" s="35"/>
    </row>
    <row r="25" spans="1:4">
      <c r="A25" s="34"/>
      <c r="B25" s="37"/>
      <c r="C25" s="34" t="s">
        <v>142</v>
      </c>
      <c r="D25" s="35"/>
    </row>
    <row r="26" spans="1:4">
      <c r="A26" s="34"/>
      <c r="B26" s="37"/>
      <c r="C26" s="34" t="s">
        <v>143</v>
      </c>
      <c r="D26" s="35"/>
    </row>
    <row r="27" spans="1:4">
      <c r="A27" s="34"/>
      <c r="B27" s="37"/>
      <c r="C27" s="34" t="s">
        <v>144</v>
      </c>
      <c r="D27" s="35"/>
    </row>
    <row r="28" spans="1:4">
      <c r="A28" s="34"/>
      <c r="B28" s="37"/>
      <c r="C28" s="34" t="s">
        <v>145</v>
      </c>
      <c r="D28" s="35"/>
    </row>
    <row r="29" spans="1:4">
      <c r="A29" s="34"/>
      <c r="B29" s="37"/>
      <c r="C29" s="34" t="s">
        <v>146</v>
      </c>
      <c r="D29" s="35"/>
    </row>
    <row r="30" spans="1:4">
      <c r="A30" s="34"/>
      <c r="B30" s="37"/>
      <c r="C30" s="34" t="s">
        <v>147</v>
      </c>
      <c r="D30" s="37"/>
    </row>
    <row r="31" spans="1:4">
      <c r="A31" s="34"/>
      <c r="B31" s="37"/>
      <c r="C31" s="34"/>
      <c r="D31" s="35"/>
    </row>
    <row r="32" spans="1:4">
      <c r="A32" s="34"/>
      <c r="B32" s="37"/>
      <c r="C32" s="34" t="s">
        <v>148</v>
      </c>
      <c r="D32" s="35"/>
    </row>
    <row r="33" spans="1:4">
      <c r="A33" s="34"/>
      <c r="B33" s="37"/>
      <c r="C33" s="34"/>
      <c r="D33" s="37"/>
    </row>
    <row r="34" spans="1:4">
      <c r="A34" s="38" t="s">
        <v>149</v>
      </c>
      <c r="B34" s="39">
        <f>B6+B18</f>
        <v>367</v>
      </c>
      <c r="C34" s="38" t="s">
        <v>150</v>
      </c>
      <c r="D34" s="39">
        <f>D6</f>
        <v>371</v>
      </c>
    </row>
  </sheetData>
  <mergeCells count="3">
    <mergeCell ref="A2:D2"/>
    <mergeCell ref="A4:B4"/>
    <mergeCell ref="C4:D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12" sqref="I12"/>
    </sheetView>
  </sheetViews>
  <sheetFormatPr defaultRowHeight="12.75"/>
  <cols>
    <col min="1" max="1" width="14.85546875" customWidth="1"/>
    <col min="2" max="2" width="14.7109375" customWidth="1"/>
    <col min="3" max="3" width="16" customWidth="1"/>
    <col min="4" max="4" width="15" customWidth="1"/>
    <col min="5" max="5" width="13.28515625" customWidth="1"/>
    <col min="6" max="6" width="11.42578125" customWidth="1"/>
    <col min="7" max="7" width="13.28515625" customWidth="1"/>
  </cols>
  <sheetData>
    <row r="1" spans="1:7" ht="13.5">
      <c r="A1" s="13" t="s">
        <v>151</v>
      </c>
      <c r="B1" s="40"/>
      <c r="C1" s="41"/>
      <c r="D1" s="41"/>
      <c r="E1" s="41"/>
      <c r="F1" s="41"/>
      <c r="G1" s="41"/>
    </row>
    <row r="2" spans="1:7" ht="22.5">
      <c r="A2" s="64" t="s">
        <v>152</v>
      </c>
      <c r="B2" s="70"/>
      <c r="C2" s="64"/>
      <c r="D2" s="64"/>
      <c r="E2" s="64"/>
      <c r="F2" s="64"/>
      <c r="G2" s="64"/>
    </row>
    <row r="3" spans="1:7" ht="15">
      <c r="A3" s="26" t="s">
        <v>2</v>
      </c>
      <c r="B3" s="42"/>
      <c r="C3" s="41"/>
      <c r="D3" s="41"/>
      <c r="E3" s="41"/>
      <c r="F3" s="41"/>
      <c r="G3" s="28" t="s">
        <v>3</v>
      </c>
    </row>
    <row r="4" spans="1:7">
      <c r="A4" s="66" t="s">
        <v>77</v>
      </c>
      <c r="B4" s="65" t="s">
        <v>78</v>
      </c>
      <c r="C4" s="66" t="s">
        <v>60</v>
      </c>
      <c r="D4" s="66" t="s">
        <v>79</v>
      </c>
      <c r="E4" s="66"/>
      <c r="F4" s="66"/>
      <c r="G4" s="66" t="s">
        <v>80</v>
      </c>
    </row>
    <row r="5" spans="1:7">
      <c r="A5" s="66"/>
      <c r="B5" s="65"/>
      <c r="C5" s="66"/>
      <c r="D5" s="17" t="s">
        <v>62</v>
      </c>
      <c r="E5" s="17" t="s">
        <v>153</v>
      </c>
      <c r="F5" s="17" t="s">
        <v>154</v>
      </c>
      <c r="G5" s="66"/>
    </row>
    <row r="6" spans="1:7" ht="28.5" customHeight="1">
      <c r="A6" s="19" t="s">
        <v>73</v>
      </c>
      <c r="B6" s="19" t="s">
        <v>60</v>
      </c>
      <c r="C6" s="21">
        <v>367</v>
      </c>
      <c r="D6" s="21">
        <v>367</v>
      </c>
      <c r="E6" s="21">
        <v>280.834744</v>
      </c>
      <c r="F6" s="21">
        <v>86.165255999999999</v>
      </c>
      <c r="G6" s="21"/>
    </row>
    <row r="7" spans="1:7" ht="22.5">
      <c r="A7" s="19" t="s">
        <v>84</v>
      </c>
      <c r="B7" s="19" t="s">
        <v>85</v>
      </c>
      <c r="C7" s="21">
        <v>270.35285599999997</v>
      </c>
      <c r="D7" s="21">
        <v>270.35285599999997</v>
      </c>
      <c r="E7" s="21">
        <v>184.1876</v>
      </c>
      <c r="F7" s="21">
        <v>86.165255999999999</v>
      </c>
      <c r="G7" s="21"/>
    </row>
    <row r="8" spans="1:7">
      <c r="A8" s="19" t="s">
        <v>86</v>
      </c>
      <c r="B8" s="19" t="s">
        <v>87</v>
      </c>
      <c r="C8" s="21">
        <v>270.35285599999997</v>
      </c>
      <c r="D8" s="21">
        <v>270.35285599999997</v>
      </c>
      <c r="E8" s="21">
        <v>184.1876</v>
      </c>
      <c r="F8" s="21">
        <v>86.165255999999999</v>
      </c>
      <c r="G8" s="21"/>
    </row>
    <row r="9" spans="1:7">
      <c r="A9" s="23" t="s">
        <v>88</v>
      </c>
      <c r="B9" s="23" t="s">
        <v>89</v>
      </c>
      <c r="C9" s="25">
        <v>270.35285599999997</v>
      </c>
      <c r="D9" s="25">
        <v>270.35285599999997</v>
      </c>
      <c r="E9" s="25">
        <v>184.1876</v>
      </c>
      <c r="F9" s="25">
        <v>86.165255999999999</v>
      </c>
      <c r="G9" s="25"/>
    </row>
    <row r="10" spans="1:7" ht="22.5">
      <c r="A10" s="19" t="s">
        <v>90</v>
      </c>
      <c r="B10" s="19" t="s">
        <v>91</v>
      </c>
      <c r="C10" s="21">
        <v>59.408670000000001</v>
      </c>
      <c r="D10" s="21">
        <v>59.408670000000001</v>
      </c>
      <c r="E10" s="21">
        <v>59.408670000000001</v>
      </c>
      <c r="F10" s="21"/>
      <c r="G10" s="21"/>
    </row>
    <row r="11" spans="1:7" ht="22.5">
      <c r="A11" s="19" t="s">
        <v>92</v>
      </c>
      <c r="B11" s="19" t="s">
        <v>93</v>
      </c>
      <c r="C11" s="21">
        <v>57.014231000000002</v>
      </c>
      <c r="D11" s="21">
        <v>57.014231000000002</v>
      </c>
      <c r="E11" s="21">
        <v>57.014231000000002</v>
      </c>
      <c r="F11" s="21"/>
      <c r="G11" s="21"/>
    </row>
    <row r="12" spans="1:7" ht="33.75">
      <c r="A12" s="23" t="s">
        <v>94</v>
      </c>
      <c r="B12" s="23" t="s">
        <v>95</v>
      </c>
      <c r="C12" s="25">
        <v>29.470016000000001</v>
      </c>
      <c r="D12" s="25">
        <v>29.470016000000001</v>
      </c>
      <c r="E12" s="25">
        <v>29.470016000000001</v>
      </c>
      <c r="F12" s="25"/>
      <c r="G12" s="25"/>
    </row>
    <row r="13" spans="1:7" ht="22.5">
      <c r="A13" s="23" t="s">
        <v>96</v>
      </c>
      <c r="B13" s="23" t="s">
        <v>97</v>
      </c>
      <c r="C13" s="25">
        <v>27.544215000000001</v>
      </c>
      <c r="D13" s="25">
        <v>27.544215000000001</v>
      </c>
      <c r="E13" s="25">
        <v>27.544215000000001</v>
      </c>
      <c r="F13" s="25"/>
      <c r="G13" s="25"/>
    </row>
    <row r="14" spans="1:7" ht="22.5">
      <c r="A14" s="19" t="s">
        <v>98</v>
      </c>
      <c r="B14" s="19" t="s">
        <v>99</v>
      </c>
      <c r="C14" s="21">
        <v>2.3944390000000002</v>
      </c>
      <c r="D14" s="21">
        <v>2.3944390000000002</v>
      </c>
      <c r="E14" s="21">
        <v>2.3944390000000002</v>
      </c>
      <c r="F14" s="21"/>
      <c r="G14" s="21"/>
    </row>
    <row r="15" spans="1:7" ht="22.5">
      <c r="A15" s="23" t="s">
        <v>100</v>
      </c>
      <c r="B15" s="23" t="s">
        <v>101</v>
      </c>
      <c r="C15" s="25">
        <v>2.3944390000000002</v>
      </c>
      <c r="D15" s="25">
        <v>2.3944390000000002</v>
      </c>
      <c r="E15" s="25">
        <v>2.3944390000000002</v>
      </c>
      <c r="F15" s="25"/>
      <c r="G15" s="25"/>
    </row>
    <row r="16" spans="1:7">
      <c r="A16" s="19" t="s">
        <v>102</v>
      </c>
      <c r="B16" s="19" t="s">
        <v>103</v>
      </c>
      <c r="C16" s="21">
        <v>15.655946</v>
      </c>
      <c r="D16" s="21">
        <v>15.655946</v>
      </c>
      <c r="E16" s="21">
        <v>15.655946</v>
      </c>
      <c r="F16" s="21"/>
      <c r="G16" s="21"/>
    </row>
    <row r="17" spans="1:7" ht="22.5">
      <c r="A17" s="19" t="s">
        <v>104</v>
      </c>
      <c r="B17" s="19" t="s">
        <v>105</v>
      </c>
      <c r="C17" s="21">
        <v>15.655946</v>
      </c>
      <c r="D17" s="21">
        <v>15.655946</v>
      </c>
      <c r="E17" s="21">
        <v>15.655946</v>
      </c>
      <c r="F17" s="21"/>
      <c r="G17" s="21"/>
    </row>
    <row r="18" spans="1:7">
      <c r="A18" s="23" t="s">
        <v>106</v>
      </c>
      <c r="B18" s="23" t="s">
        <v>107</v>
      </c>
      <c r="C18" s="25">
        <v>15.655946</v>
      </c>
      <c r="D18" s="25">
        <v>15.655946</v>
      </c>
      <c r="E18" s="25">
        <v>15.655946</v>
      </c>
      <c r="F18" s="25"/>
      <c r="G18" s="25"/>
    </row>
    <row r="19" spans="1:7">
      <c r="A19" s="19" t="s">
        <v>108</v>
      </c>
      <c r="B19" s="19" t="s">
        <v>109</v>
      </c>
      <c r="C19" s="21">
        <v>21.582528</v>
      </c>
      <c r="D19" s="21">
        <v>21.582528</v>
      </c>
      <c r="E19" s="21">
        <v>21.582528</v>
      </c>
      <c r="F19" s="21"/>
      <c r="G19" s="21"/>
    </row>
    <row r="20" spans="1:7">
      <c r="A20" s="19" t="s">
        <v>110</v>
      </c>
      <c r="B20" s="19" t="s">
        <v>111</v>
      </c>
      <c r="C20" s="21">
        <v>21.582528</v>
      </c>
      <c r="D20" s="21">
        <v>21.582528</v>
      </c>
      <c r="E20" s="21">
        <v>21.582528</v>
      </c>
      <c r="F20" s="21"/>
      <c r="G20" s="21"/>
    </row>
    <row r="21" spans="1:7">
      <c r="A21" s="23" t="s">
        <v>112</v>
      </c>
      <c r="B21" s="23" t="s">
        <v>113</v>
      </c>
      <c r="C21" s="25">
        <v>21.582528</v>
      </c>
      <c r="D21" s="25">
        <v>21.582528</v>
      </c>
      <c r="E21" s="25">
        <v>21.582528</v>
      </c>
      <c r="F21" s="25"/>
      <c r="G21" s="25"/>
    </row>
  </sheetData>
  <mergeCells count="6">
    <mergeCell ref="A2:G2"/>
    <mergeCell ref="A4:A5"/>
    <mergeCell ref="B4:B5"/>
    <mergeCell ref="C4:C5"/>
    <mergeCell ref="D4:F4"/>
    <mergeCell ref="G4:G5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2"/>
  <sheetViews>
    <sheetView topLeftCell="A10" workbookViewId="0">
      <selection activeCell="E52" sqref="E52"/>
    </sheetView>
  </sheetViews>
  <sheetFormatPr defaultRowHeight="12.75"/>
  <cols>
    <col min="1" max="1" width="15.7109375" customWidth="1"/>
    <col min="2" max="2" width="25.140625" customWidth="1"/>
    <col min="3" max="3" width="17.7109375" customWidth="1"/>
    <col min="4" max="4" width="20.42578125" customWidth="1"/>
    <col min="5" max="5" width="24.42578125" customWidth="1"/>
  </cols>
  <sheetData>
    <row r="1" spans="1:5" ht="13.5">
      <c r="A1" s="13" t="s">
        <v>155</v>
      </c>
      <c r="B1" s="41"/>
      <c r="C1" s="41"/>
      <c r="D1" s="41"/>
      <c r="E1" s="41"/>
    </row>
    <row r="2" spans="1:5" ht="22.5">
      <c r="A2" s="64" t="s">
        <v>156</v>
      </c>
      <c r="B2" s="64"/>
      <c r="C2" s="64"/>
      <c r="D2" s="64"/>
      <c r="E2" s="64"/>
    </row>
    <row r="3" spans="1:5" ht="15">
      <c r="A3" s="26" t="s">
        <v>2</v>
      </c>
      <c r="B3" s="27"/>
      <c r="C3" s="41"/>
      <c r="D3" s="41"/>
      <c r="E3" s="28" t="s">
        <v>3</v>
      </c>
    </row>
    <row r="4" spans="1:5">
      <c r="A4" s="66" t="s">
        <v>157</v>
      </c>
      <c r="B4" s="66"/>
      <c r="C4" s="66" t="s">
        <v>158</v>
      </c>
      <c r="D4" s="66"/>
      <c r="E4" s="66"/>
    </row>
    <row r="5" spans="1:5">
      <c r="A5" s="17" t="s">
        <v>77</v>
      </c>
      <c r="B5" s="17" t="s">
        <v>78</v>
      </c>
      <c r="C5" s="17" t="s">
        <v>60</v>
      </c>
      <c r="D5" s="17" t="s">
        <v>153</v>
      </c>
      <c r="E5" s="17" t="s">
        <v>154</v>
      </c>
    </row>
    <row r="6" spans="1:5">
      <c r="A6" s="29" t="s">
        <v>73</v>
      </c>
      <c r="B6" s="29" t="s">
        <v>60</v>
      </c>
      <c r="C6" s="21">
        <v>367</v>
      </c>
      <c r="D6" s="21">
        <v>280.834744</v>
      </c>
      <c r="E6" s="21">
        <v>86.165255999999999</v>
      </c>
    </row>
    <row r="7" spans="1:5">
      <c r="A7" s="29" t="s">
        <v>159</v>
      </c>
      <c r="B7" s="29" t="s">
        <v>160</v>
      </c>
      <c r="C7" s="21">
        <v>280.834744</v>
      </c>
      <c r="D7" s="21">
        <v>280.834744</v>
      </c>
      <c r="E7" s="21"/>
    </row>
    <row r="8" spans="1:5">
      <c r="A8" s="30" t="s">
        <v>161</v>
      </c>
      <c r="B8" s="30" t="s">
        <v>162</v>
      </c>
      <c r="C8" s="25">
        <v>80.331599999999995</v>
      </c>
      <c r="D8" s="25">
        <v>80.331599999999995</v>
      </c>
      <c r="E8" s="25"/>
    </row>
    <row r="9" spans="1:5">
      <c r="A9" s="30" t="s">
        <v>163</v>
      </c>
      <c r="B9" s="30" t="s">
        <v>164</v>
      </c>
      <c r="C9" s="25">
        <v>14.0436</v>
      </c>
      <c r="D9" s="25">
        <v>14.0436</v>
      </c>
      <c r="E9" s="25"/>
    </row>
    <row r="10" spans="1:5">
      <c r="A10" s="30" t="s">
        <v>165</v>
      </c>
      <c r="B10" s="30" t="s">
        <v>166</v>
      </c>
      <c r="C10" s="25">
        <v>60.1524</v>
      </c>
      <c r="D10" s="25">
        <v>60.1524</v>
      </c>
      <c r="E10" s="25"/>
    </row>
    <row r="11" spans="1:5">
      <c r="A11" s="30" t="s">
        <v>167</v>
      </c>
      <c r="B11" s="30" t="s">
        <v>168</v>
      </c>
      <c r="C11" s="25">
        <v>29.66</v>
      </c>
      <c r="D11" s="25">
        <v>29.66</v>
      </c>
      <c r="E11" s="25"/>
    </row>
    <row r="12" spans="1:5" ht="22.5">
      <c r="A12" s="30" t="s">
        <v>169</v>
      </c>
      <c r="B12" s="30" t="s">
        <v>170</v>
      </c>
      <c r="C12" s="25">
        <v>29.470016000000001</v>
      </c>
      <c r="D12" s="25">
        <v>29.470016000000001</v>
      </c>
      <c r="E12" s="25"/>
    </row>
    <row r="13" spans="1:5">
      <c r="A13" s="30" t="s">
        <v>171</v>
      </c>
      <c r="B13" s="30" t="s">
        <v>172</v>
      </c>
      <c r="C13" s="25">
        <v>27.544215000000001</v>
      </c>
      <c r="D13" s="25">
        <v>27.544215000000001</v>
      </c>
      <c r="E13" s="25"/>
    </row>
    <row r="14" spans="1:5">
      <c r="A14" s="30" t="s">
        <v>173</v>
      </c>
      <c r="B14" s="30" t="s">
        <v>174</v>
      </c>
      <c r="C14" s="25">
        <v>15.655946</v>
      </c>
      <c r="D14" s="25">
        <v>15.655946</v>
      </c>
      <c r="E14" s="25"/>
    </row>
    <row r="15" spans="1:5">
      <c r="A15" s="30" t="s">
        <v>175</v>
      </c>
      <c r="B15" s="30" t="s">
        <v>176</v>
      </c>
      <c r="C15" s="25">
        <v>2.3944390000000002</v>
      </c>
      <c r="D15" s="25">
        <v>2.3944390000000002</v>
      </c>
      <c r="E15" s="25"/>
    </row>
    <row r="16" spans="1:5">
      <c r="A16" s="30" t="s">
        <v>177</v>
      </c>
      <c r="B16" s="30" t="s">
        <v>178</v>
      </c>
      <c r="C16" s="25">
        <v>21.582528</v>
      </c>
      <c r="D16" s="25">
        <v>21.582528</v>
      </c>
      <c r="E16" s="25"/>
    </row>
    <row r="17" spans="1:5">
      <c r="A17" s="29" t="s">
        <v>179</v>
      </c>
      <c r="B17" s="29" t="s">
        <v>180</v>
      </c>
      <c r="C17" s="21">
        <v>86.165255999999999</v>
      </c>
      <c r="D17" s="21"/>
      <c r="E17" s="21">
        <v>86.165255999999999</v>
      </c>
    </row>
    <row r="18" spans="1:5">
      <c r="A18" s="30" t="s">
        <v>181</v>
      </c>
      <c r="B18" s="30" t="s">
        <v>182</v>
      </c>
      <c r="C18" s="25">
        <v>9.8465659999999993</v>
      </c>
      <c r="D18" s="25"/>
      <c r="E18" s="25">
        <v>9.8465659999999993</v>
      </c>
    </row>
    <row r="19" spans="1:5">
      <c r="A19" s="30" t="s">
        <v>183</v>
      </c>
      <c r="B19" s="30" t="s">
        <v>184</v>
      </c>
      <c r="C19" s="25">
        <v>7.6499999999999999E-2</v>
      </c>
      <c r="D19" s="25"/>
      <c r="E19" s="25">
        <v>7.6499999999999999E-2</v>
      </c>
    </row>
    <row r="20" spans="1:5">
      <c r="A20" s="30" t="s">
        <v>185</v>
      </c>
      <c r="B20" s="30" t="s">
        <v>186</v>
      </c>
      <c r="C20" s="25">
        <v>2.2949999999999999</v>
      </c>
      <c r="D20" s="25"/>
      <c r="E20" s="25">
        <v>2.2949999999999999</v>
      </c>
    </row>
    <row r="21" spans="1:5">
      <c r="A21" s="30" t="s">
        <v>187</v>
      </c>
      <c r="B21" s="30" t="s">
        <v>188</v>
      </c>
      <c r="C21" s="25">
        <v>9.2971900000000005</v>
      </c>
      <c r="D21" s="25"/>
      <c r="E21" s="25">
        <v>9.2971900000000005</v>
      </c>
    </row>
    <row r="22" spans="1:5">
      <c r="A22" s="30" t="s">
        <v>189</v>
      </c>
      <c r="B22" s="30" t="s">
        <v>190</v>
      </c>
      <c r="C22" s="25">
        <v>64.650000000000006</v>
      </c>
      <c r="D22" s="25"/>
      <c r="E22" s="25">
        <v>64.650000000000006</v>
      </c>
    </row>
  </sheetData>
  <mergeCells count="3">
    <mergeCell ref="A2:E2"/>
    <mergeCell ref="A4:B4"/>
    <mergeCell ref="C4:E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11" sqref="C11"/>
    </sheetView>
  </sheetViews>
  <sheetFormatPr defaultRowHeight="12.75"/>
  <cols>
    <col min="1" max="1" width="19.140625" customWidth="1"/>
    <col min="2" max="2" width="18.28515625" customWidth="1"/>
    <col min="3" max="3" width="15.7109375" customWidth="1"/>
    <col min="4" max="4" width="22" customWidth="1"/>
    <col min="5" max="5" width="17.5703125" customWidth="1"/>
    <col min="6" max="6" width="13.85546875" customWidth="1"/>
  </cols>
  <sheetData>
    <row r="1" spans="1:6">
      <c r="A1" s="13" t="s">
        <v>191</v>
      </c>
    </row>
    <row r="2" spans="1:6" ht="22.5">
      <c r="A2" s="64" t="s">
        <v>192</v>
      </c>
      <c r="B2" s="64"/>
      <c r="C2" s="64"/>
      <c r="D2" s="64"/>
      <c r="E2" s="64"/>
      <c r="F2" s="64"/>
    </row>
    <row r="3" spans="1:6" ht="15">
      <c r="A3" s="26" t="s">
        <v>2</v>
      </c>
      <c r="B3" s="27"/>
      <c r="F3" s="28" t="s">
        <v>193</v>
      </c>
    </row>
    <row r="4" spans="1:6">
      <c r="A4" s="65" t="s">
        <v>194</v>
      </c>
      <c r="B4" s="65" t="s">
        <v>195</v>
      </c>
      <c r="C4" s="66" t="s">
        <v>196</v>
      </c>
      <c r="D4" s="66"/>
      <c r="E4" s="66"/>
      <c r="F4" s="66" t="s">
        <v>197</v>
      </c>
    </row>
    <row r="5" spans="1:6">
      <c r="A5" s="74"/>
      <c r="B5" s="74"/>
      <c r="C5" s="56" t="s">
        <v>62</v>
      </c>
      <c r="D5" s="56" t="s">
        <v>198</v>
      </c>
      <c r="E5" s="56" t="s">
        <v>199</v>
      </c>
      <c r="F5" s="75"/>
    </row>
    <row r="6" spans="1:6">
      <c r="A6" s="71" t="s">
        <v>253</v>
      </c>
      <c r="B6" s="72"/>
      <c r="C6" s="72"/>
      <c r="D6" s="72"/>
      <c r="E6" s="72"/>
      <c r="F6" s="73"/>
    </row>
  </sheetData>
  <mergeCells count="6">
    <mergeCell ref="A6:F6"/>
    <mergeCell ref="A2:F2"/>
    <mergeCell ref="A4:A5"/>
    <mergeCell ref="B4:B5"/>
    <mergeCell ref="C4:E4"/>
    <mergeCell ref="F4:F5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6" sqref="A6:E6"/>
    </sheetView>
  </sheetViews>
  <sheetFormatPr defaultRowHeight="12.75"/>
  <cols>
    <col min="3" max="3" width="19.5703125" customWidth="1"/>
    <col min="4" max="4" width="43.140625" customWidth="1"/>
    <col min="5" max="5" width="22.42578125" customWidth="1"/>
  </cols>
  <sheetData>
    <row r="1" spans="1:5" ht="13.5">
      <c r="A1" s="13" t="s">
        <v>200</v>
      </c>
      <c r="B1" s="41"/>
      <c r="C1" s="41"/>
      <c r="D1" s="41"/>
      <c r="E1" s="41"/>
    </row>
    <row r="2" spans="1:5" ht="22.5">
      <c r="A2" s="64" t="s">
        <v>201</v>
      </c>
      <c r="B2" s="64"/>
      <c r="C2" s="64"/>
      <c r="D2" s="64"/>
      <c r="E2" s="64"/>
    </row>
    <row r="3" spans="1:5" ht="15">
      <c r="A3" s="26" t="s">
        <v>2</v>
      </c>
      <c r="B3" s="27"/>
      <c r="C3" s="41"/>
      <c r="D3" s="41"/>
      <c r="E3" s="28" t="s">
        <v>3</v>
      </c>
    </row>
    <row r="4" spans="1:5">
      <c r="A4" s="66" t="s">
        <v>77</v>
      </c>
      <c r="B4" s="66" t="s">
        <v>78</v>
      </c>
      <c r="C4" s="66" t="s">
        <v>202</v>
      </c>
      <c r="D4" s="66"/>
      <c r="E4" s="66"/>
    </row>
    <row r="5" spans="1:5">
      <c r="A5" s="75"/>
      <c r="B5" s="75"/>
      <c r="C5" s="56" t="s">
        <v>60</v>
      </c>
      <c r="D5" s="56" t="s">
        <v>79</v>
      </c>
      <c r="E5" s="56" t="s">
        <v>80</v>
      </c>
    </row>
    <row r="6" spans="1:5">
      <c r="A6" s="71" t="s">
        <v>253</v>
      </c>
      <c r="B6" s="72"/>
      <c r="C6" s="72"/>
      <c r="D6" s="72"/>
      <c r="E6" s="73"/>
    </row>
  </sheetData>
  <mergeCells count="5">
    <mergeCell ref="A2:E2"/>
    <mergeCell ref="A4:A5"/>
    <mergeCell ref="B4:B5"/>
    <mergeCell ref="C4:E4"/>
    <mergeCell ref="A6:E6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目录</vt:lpstr>
      <vt:lpstr>1.收支总表</vt:lpstr>
      <vt:lpstr>2.收入总表</vt:lpstr>
      <vt:lpstr>3.支出总表</vt:lpstr>
      <vt:lpstr>4.财政拨款收支总表</vt:lpstr>
      <vt:lpstr>5.一般公共预算支出表</vt:lpstr>
      <vt:lpstr>6.一般公共预算基本支出表</vt:lpstr>
      <vt:lpstr>7.一般公共预算“三公”经费支出表</vt:lpstr>
      <vt:lpstr>8.政府性基金预算支出表</vt:lpstr>
      <vt:lpstr>9.项目支出表</vt:lpstr>
      <vt:lpstr>10项目绩效目标公开表</vt:lpstr>
      <vt:lpstr>'1.收支总表'!Print_Titles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2024-01-19T09:10:48Z</dcterms:created>
  <dcterms:modified xsi:type="dcterms:W3CDTF">2024-01-20T08:30:28Z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